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0125" windowHeight="8025" tabRatio="909"/>
  </bookViews>
  <sheets>
    <sheet name="BANK-WISE AHF" sheetId="100" r:id="rId1"/>
  </sheets>
  <definedNames>
    <definedName name="_xlnm.Print_Area" localSheetId="0">'BANK-WISE AHF'!$A$1:$N$42</definedName>
  </definedNames>
  <calcPr calcId="152511"/>
</workbook>
</file>

<file path=xl/calcChain.xml><?xml version="1.0" encoding="utf-8"?>
<calcChain xmlns="http://schemas.openxmlformats.org/spreadsheetml/2006/main">
  <c r="G42" i="100" l="1"/>
  <c r="F42" i="100"/>
  <c r="N29" i="100" l="1"/>
  <c r="N6" i="100"/>
  <c r="M42" i="100" l="1"/>
  <c r="L42" i="100"/>
  <c r="K42" i="100"/>
  <c r="J42" i="100"/>
  <c r="I42" i="100"/>
  <c r="H42" i="100"/>
  <c r="E42" i="100"/>
  <c r="D42" i="100"/>
  <c r="C42" i="100"/>
  <c r="N42" i="100" l="1"/>
  <c r="N7" i="100"/>
  <c r="N8" i="100"/>
  <c r="N9" i="100"/>
  <c r="N10" i="100"/>
  <c r="N11" i="100"/>
  <c r="N12" i="100"/>
  <c r="N13" i="100"/>
  <c r="N14" i="100"/>
  <c r="N15" i="100"/>
  <c r="N16" i="100"/>
  <c r="N17" i="100"/>
  <c r="N18" i="100"/>
  <c r="N19" i="100"/>
  <c r="N20" i="100"/>
  <c r="N21" i="100"/>
  <c r="N22" i="100"/>
  <c r="N23" i="100"/>
  <c r="N24" i="100"/>
  <c r="N25" i="100"/>
  <c r="N26" i="100"/>
  <c r="N27" i="100"/>
  <c r="N28" i="100"/>
  <c r="N30" i="100"/>
  <c r="N31" i="100"/>
  <c r="N32" i="100"/>
  <c r="N33" i="100"/>
  <c r="N34" i="100"/>
  <c r="N35" i="100"/>
  <c r="N36" i="100"/>
  <c r="N37" i="100"/>
  <c r="N38" i="100"/>
  <c r="N39" i="100"/>
  <c r="N40" i="100"/>
</calcChain>
</file>

<file path=xl/sharedStrings.xml><?xml version="1.0" encoding="utf-8"?>
<sst xmlns="http://schemas.openxmlformats.org/spreadsheetml/2006/main" count="58" uniqueCount="53">
  <si>
    <t>TOTAL</t>
  </si>
  <si>
    <t>AMT. IN CRORE</t>
  </si>
  <si>
    <t>SBI</t>
  </si>
  <si>
    <t>PNB</t>
  </si>
  <si>
    <t>JKGB</t>
  </si>
  <si>
    <t>JKSCB</t>
  </si>
  <si>
    <t>EDB</t>
  </si>
  <si>
    <t>CBI</t>
  </si>
  <si>
    <t>UBI</t>
  </si>
  <si>
    <t>IOB</t>
  </si>
  <si>
    <t>BOM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</si>
  <si>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</si>
  <si>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</si>
  <si>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</si>
  <si>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</si>
  <si>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</si>
  <si>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</si>
  <si>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</si>
  <si>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</si>
  <si>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</si>
  <si>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SIB</t>
  </si>
  <si>
    <t>BANDHAN BANK</t>
  </si>
  <si>
    <t>JCC BANK</t>
  </si>
  <si>
    <t>BCC BANK</t>
  </si>
  <si>
    <t>ACC BANK</t>
  </si>
  <si>
    <t>CCB</t>
  </si>
  <si>
    <t>DUCO BANK</t>
  </si>
  <si>
    <t>SCARD</t>
  </si>
  <si>
    <t>BMC BANK</t>
  </si>
  <si>
    <t>KMC BANK</t>
  </si>
  <si>
    <t>UCB</t>
  </si>
  <si>
    <t>SFC</t>
  </si>
  <si>
    <t>BOB</t>
  </si>
  <si>
    <t>A/Cs</t>
  </si>
  <si>
    <t>%</t>
  </si>
  <si>
    <t>AMT</t>
  </si>
  <si>
    <t xml:space="preserve">NO OF PENDING APPLICATIONS </t>
  </si>
  <si>
    <t>APPLICATIONS RETURNED</t>
  </si>
  <si>
    <t>#</t>
  </si>
  <si>
    <t>BANK NAME</t>
  </si>
  <si>
    <t>LIMIT SANCTIONED</t>
  </si>
  <si>
    <t>AMT. OUTSTANDING</t>
  </si>
  <si>
    <t>ANNEXURE- C2</t>
  </si>
  <si>
    <t>CANARA</t>
  </si>
  <si>
    <t>P&amp;SB</t>
  </si>
  <si>
    <t>UCO</t>
  </si>
  <si>
    <t>BOI</t>
  </si>
  <si>
    <t>KOTAK M.BANK</t>
  </si>
  <si>
    <t>CUMULUATIVE ACTIVE 
KCC (AHF)</t>
  </si>
  <si>
    <t>TERM LOAN OUT OF CUMULATIVE KCC</t>
  </si>
  <si>
    <t>BANKWISE PROGRESS UNDER (KCC-AHF) -DATA AS ON 30.06.2024 IN OF UT IN J&amp;K</t>
  </si>
  <si>
    <t>KCC ISSUED DURING 
2024-25</t>
  </si>
  <si>
    <t>NPA
 AS ON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</si>
</sst>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9]General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2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Border="0" applyProtection="0"/>
    <xf numFmtId="0" fontId="3" fillId="0" borderId="0"/>
    <xf numFmtId="0" fontId="4" fillId="0" borderId="0">
      <alignment vertical="center"/>
    </xf>
    <xf numFmtId="0" fontId="5" fillId="0" borderId="0"/>
    <xf numFmtId="0" fontId="6" fillId="0" borderId="0"/>
  </cellStyleXfs>
  <cellXfs count="2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2" fontId="7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7" fillId="0" borderId="0" xfId="0" applyNumberFormat="1" applyFont="1"/>
    <xf numFmtId="2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7">
    <cellStyle name="Excel Built-in Normal" xfId="2"/>
    <cellStyle name="Normal" xfId="0" builtinId="0"/>
    <cellStyle name="Normal 2" xfId="1"/>
    <cellStyle name="Normal 2 2" xfId="3"/>
    <cellStyle name="Normal 3" xfId="4"/>
    <cellStyle name="Normal 4" xfId="6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4"/>
  <sheetViews>
    <sheetView tabSelected="1" view="pageBreakPreview" topLeftCell="B1" zoomScale="50" zoomScaleNormal="89" zoomScaleSheetLayoutView="50" workbookViewId="0">
      <pane xSplit="1" ySplit="4" topLeftCell="C17" activePane="bottomRight" state="frozen"/>
      <selection activeCell="B1" sqref="B1"/>
      <selection pane="topRight" activeCell="C1" sqref="C1"/>
      <selection pane="bottomLeft" activeCell="B5" sqref="B5"/>
      <selection pane="bottomRight" activeCell="K23" sqref="K23"/>
    </sheetView>
  </sheetViews>
  <sheetFormatPr defaultRowHeight="20.25" customHeight="1" x14ac:dyDescent="0.2"/>
  <cols>
    <col min="1" max="1" width="6" style="1" customWidth="1"/>
    <col min="2" max="2" width="27.140625" style="1" customWidth="1"/>
    <col min="3" max="3" width="12.7109375" style="1" customWidth="1"/>
    <col min="4" max="4" width="20.5703125" style="1" customWidth="1"/>
    <col min="5" max="7" width="20.42578125" style="1" customWidth="1"/>
    <col min="8" max="8" width="13" style="1" customWidth="1"/>
    <col min="9" max="9" width="12.5703125" style="1" customWidth="1"/>
    <col min="10" max="10" width="14.42578125" style="1" customWidth="1"/>
    <col min="11" max="11" width="20.5703125" style="1" customWidth="1"/>
    <col min="12" max="12" width="13.7109375" style="1" customWidth="1"/>
    <col min="13" max="13" width="10.42578125" style="1" customWidth="1"/>
    <col min="14" max="14" width="14" style="2" bestFit="1" customWidth="1"/>
    <col min="15" max="16384" width="9.140625" style="1"/>
  </cols>
  <sheetData>
    <row r="1" spans="1:14" ht="34.5" customHeight="1" thickBot="1" x14ac:dyDescent="0.25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3" customHeight="1" thickBot="1" x14ac:dyDescent="0.25">
      <c r="A2" s="23" t="s">
        <v>50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0.25" customHeight="1" thickBot="1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63.75" customHeight="1" thickBot="1" x14ac:dyDescent="0.25">
      <c r="A4" s="27" t="s">
        <v>38</v>
      </c>
      <c r="B4" s="28" t="s">
        <v>39</v>
      </c>
      <c r="C4" s="28" t="s">
        <v>48</v>
      </c>
      <c r="D4" s="28"/>
      <c r="E4" s="28"/>
      <c r="F4" s="20" t="s">
        <v>49</v>
      </c>
      <c r="G4" s="22"/>
      <c r="H4" s="28" t="s">
        <v>51</v>
      </c>
      <c r="I4" s="28"/>
      <c r="J4" s="28" t="s">
        <v>36</v>
      </c>
      <c r="K4" s="28" t="s">
        <v>37</v>
      </c>
      <c r="L4" s="20" t="s">
        <v>52</v>
      </c>
      <c r="M4" s="21"/>
      <c r="N4" s="22"/>
    </row>
    <row r="5" spans="1:14" ht="51.75" customHeight="1" thickBot="1" x14ac:dyDescent="0.25">
      <c r="A5" s="27"/>
      <c r="B5" s="28"/>
      <c r="C5" s="5" t="s">
        <v>33</v>
      </c>
      <c r="D5" s="5" t="s">
        <v>40</v>
      </c>
      <c r="E5" s="5" t="s">
        <v>41</v>
      </c>
      <c r="F5" s="19" t="s">
        <v>33</v>
      </c>
      <c r="G5" s="19" t="s">
        <v>41</v>
      </c>
      <c r="H5" s="18" t="s">
        <v>33</v>
      </c>
      <c r="I5" s="5" t="s">
        <v>35</v>
      </c>
      <c r="J5" s="28"/>
      <c r="K5" s="28"/>
      <c r="L5" s="5" t="s">
        <v>33</v>
      </c>
      <c r="M5" s="5" t="s">
        <v>35</v>
      </c>
      <c r="N5" s="5" t="s">
        <v>34</v>
      </c>
    </row>
    <row r="6" spans="1:14" s="3" customFormat="1" ht="22.5" customHeight="1" thickBot="1" x14ac:dyDescent="0.25">
      <c r="A6" s="10">
        <v>1</v>
      </c>
      <c r="B6" s="11" t="s">
        <v>2</v>
      </c>
      <c r="C6" s="12">
        <v>8916</v>
      </c>
      <c r="D6" s="13">
        <v>73.300062199999999</v>
      </c>
      <c r="E6" s="14">
        <v>63.921629700000011</v>
      </c>
      <c r="F6" s="12">
        <v>202</v>
      </c>
      <c r="G6" s="14">
        <v>2.2999999999999998</v>
      </c>
      <c r="H6" s="12">
        <v>985</v>
      </c>
      <c r="I6" s="14">
        <v>8.2100000000000009</v>
      </c>
      <c r="J6" s="12">
        <v>0</v>
      </c>
      <c r="K6" s="12">
        <v>0</v>
      </c>
      <c r="L6" s="10">
        <v>1572</v>
      </c>
      <c r="M6" s="10">
        <v>9.93</v>
      </c>
      <c r="N6" s="15">
        <f>IFERROR((M6/E6),"-")</f>
        <v>0.15534647734427207</v>
      </c>
    </row>
    <row r="7" spans="1:14" s="3" customFormat="1" ht="22.5" customHeight="1" thickBot="1" x14ac:dyDescent="0.25">
      <c r="A7" s="10">
        <v>2</v>
      </c>
      <c r="B7" s="11" t="s">
        <v>3</v>
      </c>
      <c r="C7" s="12">
        <v>3794</v>
      </c>
      <c r="D7" s="13">
        <v>25.339533999999997</v>
      </c>
      <c r="E7" s="14">
        <v>34.104812521999996</v>
      </c>
      <c r="F7" s="12">
        <v>434</v>
      </c>
      <c r="G7" s="14">
        <v>5.4793359999999991</v>
      </c>
      <c r="H7" s="12">
        <v>142</v>
      </c>
      <c r="I7" s="14">
        <v>2.5495200000000002</v>
      </c>
      <c r="J7" s="12">
        <v>0</v>
      </c>
      <c r="K7" s="12">
        <v>0</v>
      </c>
      <c r="L7" s="10">
        <v>159</v>
      </c>
      <c r="M7" s="10">
        <v>1.1310682140000001</v>
      </c>
      <c r="N7" s="15">
        <f t="shared" ref="N7:N40" si="0">IFERROR((M7/E7),"-")</f>
        <v>3.3164475344070042E-2</v>
      </c>
    </row>
    <row r="8" spans="1:14" s="3" customFormat="1" ht="22.5" customHeight="1" thickBot="1" x14ac:dyDescent="0.25">
      <c r="A8" s="10">
        <v>3</v>
      </c>
      <c r="B8" s="11" t="s">
        <v>45</v>
      </c>
      <c r="C8" s="12">
        <v>89</v>
      </c>
      <c r="D8" s="13">
        <v>0.79</v>
      </c>
      <c r="E8" s="14">
        <v>0.6100000000000001</v>
      </c>
      <c r="F8" s="12">
        <v>0</v>
      </c>
      <c r="G8" s="14">
        <v>0</v>
      </c>
      <c r="H8" s="12">
        <v>0</v>
      </c>
      <c r="I8" s="14">
        <v>0</v>
      </c>
      <c r="J8" s="12">
        <v>0</v>
      </c>
      <c r="K8" s="12">
        <v>0</v>
      </c>
      <c r="L8" s="10">
        <v>0</v>
      </c>
      <c r="M8" s="10">
        <v>0</v>
      </c>
      <c r="N8" s="15">
        <f t="shared" si="0"/>
        <v>0</v>
      </c>
    </row>
    <row r="9" spans="1:14" s="3" customFormat="1" ht="22.5" customHeight="1" thickBot="1" x14ac:dyDescent="0.25">
      <c r="A9" s="10">
        <v>4</v>
      </c>
      <c r="B9" s="11" t="s">
        <v>7</v>
      </c>
      <c r="C9" s="12">
        <v>389</v>
      </c>
      <c r="D9" s="13">
        <v>14.866</v>
      </c>
      <c r="E9" s="14">
        <v>14.617000000000001</v>
      </c>
      <c r="F9" s="12">
        <v>0</v>
      </c>
      <c r="G9" s="14">
        <v>0</v>
      </c>
      <c r="H9" s="12">
        <v>0</v>
      </c>
      <c r="I9" s="14">
        <v>0</v>
      </c>
      <c r="J9" s="12">
        <v>0</v>
      </c>
      <c r="K9" s="12">
        <v>0</v>
      </c>
      <c r="L9" s="10">
        <v>25</v>
      </c>
      <c r="M9" s="10">
        <v>0.55000000000000004</v>
      </c>
      <c r="N9" s="15">
        <f t="shared" si="0"/>
        <v>3.7627420127249095E-2</v>
      </c>
    </row>
    <row r="10" spans="1:14" s="3" customFormat="1" ht="22.5" customHeight="1" thickBot="1" x14ac:dyDescent="0.25">
      <c r="A10" s="10">
        <v>5</v>
      </c>
      <c r="B10" s="16" t="s">
        <v>43</v>
      </c>
      <c r="C10" s="12">
        <v>592</v>
      </c>
      <c r="D10" s="13">
        <v>5.4286999999999983</v>
      </c>
      <c r="E10" s="14">
        <v>5.4286999999999983</v>
      </c>
      <c r="F10" s="12">
        <v>0</v>
      </c>
      <c r="G10" s="14">
        <v>0</v>
      </c>
      <c r="H10" s="12">
        <v>0</v>
      </c>
      <c r="I10" s="14">
        <v>0</v>
      </c>
      <c r="J10" s="12">
        <v>0</v>
      </c>
      <c r="K10" s="12">
        <v>0</v>
      </c>
      <c r="L10" s="10">
        <v>3</v>
      </c>
      <c r="M10" s="10">
        <v>1.9400000000000001E-2</v>
      </c>
      <c r="N10" s="15">
        <f t="shared" si="0"/>
        <v>3.5735995726417016E-3</v>
      </c>
    </row>
    <row r="11" spans="1:14" s="3" customFormat="1" ht="22.5" customHeight="1" thickBot="1" x14ac:dyDescent="0.25">
      <c r="A11" s="10">
        <v>6</v>
      </c>
      <c r="B11" s="11" t="s">
        <v>44</v>
      </c>
      <c r="C11" s="12">
        <v>61</v>
      </c>
      <c r="D11" s="13">
        <v>0.65300000000000002</v>
      </c>
      <c r="E11" s="14">
        <v>0.50560000000000005</v>
      </c>
      <c r="F11" s="12">
        <v>0</v>
      </c>
      <c r="G11" s="14">
        <v>0</v>
      </c>
      <c r="H11" s="12">
        <v>0</v>
      </c>
      <c r="I11" s="14">
        <v>0</v>
      </c>
      <c r="J11" s="12">
        <v>0</v>
      </c>
      <c r="K11" s="12">
        <v>0</v>
      </c>
      <c r="L11" s="10">
        <v>4</v>
      </c>
      <c r="M11" s="10">
        <v>3.3300000000000003E-2</v>
      </c>
      <c r="N11" s="15">
        <f t="shared" si="0"/>
        <v>6.5862341772151903E-2</v>
      </c>
    </row>
    <row r="12" spans="1:14" s="3" customFormat="1" ht="22.5" customHeight="1" thickBot="1" x14ac:dyDescent="0.25">
      <c r="A12" s="10">
        <v>7</v>
      </c>
      <c r="B12" s="11" t="s">
        <v>32</v>
      </c>
      <c r="C12" s="12">
        <v>88</v>
      </c>
      <c r="D12" s="13">
        <v>1</v>
      </c>
      <c r="E12" s="14">
        <v>1</v>
      </c>
      <c r="F12" s="12">
        <v>0</v>
      </c>
      <c r="G12" s="14">
        <v>0</v>
      </c>
      <c r="H12" s="12">
        <v>0</v>
      </c>
      <c r="I12" s="14">
        <v>0</v>
      </c>
      <c r="J12" s="12">
        <v>0</v>
      </c>
      <c r="K12" s="12">
        <v>0</v>
      </c>
      <c r="L12" s="10">
        <v>0</v>
      </c>
      <c r="M12" s="10">
        <v>0</v>
      </c>
      <c r="N12" s="15">
        <f t="shared" si="0"/>
        <v>0</v>
      </c>
    </row>
    <row r="13" spans="1:14" s="3" customFormat="1" ht="22.5" customHeight="1" thickBot="1" x14ac:dyDescent="0.25">
      <c r="A13" s="10">
        <v>8</v>
      </c>
      <c r="B13" s="11" t="s">
        <v>8</v>
      </c>
      <c r="C13" s="12">
        <v>66</v>
      </c>
      <c r="D13" s="13">
        <v>6.1099336700000002</v>
      </c>
      <c r="E13" s="14">
        <v>6.0749336700000001</v>
      </c>
      <c r="F13" s="12">
        <v>0</v>
      </c>
      <c r="G13" s="14">
        <v>0</v>
      </c>
      <c r="H13" s="12">
        <v>18</v>
      </c>
      <c r="I13" s="14">
        <v>0.18871349999999998</v>
      </c>
      <c r="J13" s="12">
        <v>52</v>
      </c>
      <c r="K13" s="12">
        <v>0</v>
      </c>
      <c r="L13" s="10">
        <v>78</v>
      </c>
      <c r="M13" s="10">
        <v>1.7741223129999999</v>
      </c>
      <c r="N13" s="15">
        <f t="shared" si="0"/>
        <v>0.2920397833742932</v>
      </c>
    </row>
    <row r="14" spans="1:14" s="3" customFormat="1" ht="22.5" customHeight="1" thickBot="1" x14ac:dyDescent="0.25">
      <c r="A14" s="10">
        <v>9</v>
      </c>
      <c r="B14" s="11" t="s">
        <v>46</v>
      </c>
      <c r="C14" s="12">
        <v>0</v>
      </c>
      <c r="D14" s="13">
        <v>0</v>
      </c>
      <c r="E14" s="14">
        <v>0</v>
      </c>
      <c r="F14" s="12">
        <v>0</v>
      </c>
      <c r="G14" s="14">
        <v>0</v>
      </c>
      <c r="H14" s="12">
        <v>0</v>
      </c>
      <c r="I14" s="14">
        <v>0</v>
      </c>
      <c r="J14" s="12">
        <v>0</v>
      </c>
      <c r="K14" s="12">
        <v>0</v>
      </c>
      <c r="L14" s="10">
        <v>0</v>
      </c>
      <c r="M14" s="10">
        <v>0</v>
      </c>
      <c r="N14" s="15" t="str">
        <f t="shared" si="0"/>
        <v>-</v>
      </c>
    </row>
    <row r="15" spans="1:14" s="3" customFormat="1" ht="22.5" customHeight="1" thickBot="1" x14ac:dyDescent="0.25">
      <c r="A15" s="10">
        <v>10</v>
      </c>
      <c r="B15" s="11" t="s">
        <v>9</v>
      </c>
      <c r="C15" s="12">
        <v>0</v>
      </c>
      <c r="D15" s="13">
        <v>0</v>
      </c>
      <c r="E15" s="14">
        <v>0</v>
      </c>
      <c r="F15" s="12">
        <v>0</v>
      </c>
      <c r="G15" s="14">
        <v>0</v>
      </c>
      <c r="H15" s="12">
        <v>0</v>
      </c>
      <c r="I15" s="14">
        <v>0</v>
      </c>
      <c r="J15" s="12">
        <v>0</v>
      </c>
      <c r="K15" s="12">
        <v>0</v>
      </c>
      <c r="L15" s="10">
        <v>0</v>
      </c>
      <c r="M15" s="10">
        <v>0</v>
      </c>
      <c r="N15" s="15" t="str">
        <f t="shared" si="0"/>
        <v>-</v>
      </c>
    </row>
    <row r="16" spans="1:14" s="3" customFormat="1" ht="22.5" customHeight="1" thickBot="1" x14ac:dyDescent="0.25">
      <c r="A16" s="10">
        <v>11</v>
      </c>
      <c r="B16" s="11" t="s">
        <v>10</v>
      </c>
      <c r="C16" s="12">
        <v>0</v>
      </c>
      <c r="D16" s="13">
        <v>0</v>
      </c>
      <c r="E16" s="14">
        <v>0</v>
      </c>
      <c r="F16" s="12">
        <v>0</v>
      </c>
      <c r="G16" s="14">
        <v>0</v>
      </c>
      <c r="H16" s="12">
        <v>0</v>
      </c>
      <c r="I16" s="14">
        <v>0</v>
      </c>
      <c r="J16" s="12">
        <v>0</v>
      </c>
      <c r="K16" s="12">
        <v>0</v>
      </c>
      <c r="L16" s="10">
        <v>0</v>
      </c>
      <c r="M16" s="10">
        <v>0</v>
      </c>
      <c r="N16" s="15" t="str">
        <f t="shared" si="0"/>
        <v>-</v>
      </c>
    </row>
    <row r="17" spans="1:14" s="3" customFormat="1" ht="22.5" customHeight="1" thickBot="1" x14ac:dyDescent="0.25">
      <c r="A17" s="10">
        <v>12</v>
      </c>
      <c r="B17" s="11" t="s">
        <v>11</v>
      </c>
      <c r="C17" s="12">
        <v>0</v>
      </c>
      <c r="D17" s="13">
        <v>0</v>
      </c>
      <c r="E17" s="14">
        <v>0</v>
      </c>
      <c r="F17" s="12">
        <v>0</v>
      </c>
      <c r="G17" s="14">
        <v>0</v>
      </c>
      <c r="H17" s="12">
        <v>0</v>
      </c>
      <c r="I17" s="14">
        <v>0</v>
      </c>
      <c r="J17" s="12">
        <v>0</v>
      </c>
      <c r="K17" s="12">
        <v>0</v>
      </c>
      <c r="L17" s="10">
        <v>0</v>
      </c>
      <c r="M17" s="10">
        <v>0</v>
      </c>
      <c r="N17" s="15" t="str">
        <f t="shared" si="0"/>
        <v>-</v>
      </c>
    </row>
    <row r="18" spans="1:14" s="3" customFormat="1" ht="22.5" customHeight="1" thickBot="1" x14ac:dyDescent="0.25">
      <c r="A18" s="10">
        <v>13</v>
      </c>
      <c r="B18" s="11" t="s">
        <v>12</v>
      </c>
      <c r="C18" s="12">
        <v>162616</v>
      </c>
      <c r="D18" s="13">
        <v>1232.1364829050065</v>
      </c>
      <c r="E18" s="14">
        <v>930.98374443200021</v>
      </c>
      <c r="F18" s="12">
        <v>0</v>
      </c>
      <c r="G18" s="14">
        <v>0</v>
      </c>
      <c r="H18" s="12">
        <v>12666</v>
      </c>
      <c r="I18" s="14">
        <v>119.26076709999971</v>
      </c>
      <c r="J18" s="12">
        <v>1427</v>
      </c>
      <c r="K18" s="12">
        <v>178</v>
      </c>
      <c r="L18" s="10">
        <v>1345</v>
      </c>
      <c r="M18" s="10">
        <v>10.16</v>
      </c>
      <c r="N18" s="15">
        <f t="shared" si="0"/>
        <v>1.091318732551951E-2</v>
      </c>
    </row>
    <row r="19" spans="1:14" s="3" customFormat="1" ht="22.5" customHeight="1" thickBot="1" x14ac:dyDescent="0.25">
      <c r="A19" s="10">
        <v>14</v>
      </c>
      <c r="B19" s="11" t="s">
        <v>13</v>
      </c>
      <c r="C19" s="12">
        <v>0</v>
      </c>
      <c r="D19" s="13">
        <v>0</v>
      </c>
      <c r="E19" s="14">
        <v>0</v>
      </c>
      <c r="F19" s="12">
        <v>0</v>
      </c>
      <c r="G19" s="14">
        <v>0</v>
      </c>
      <c r="H19" s="12">
        <v>0</v>
      </c>
      <c r="I19" s="14">
        <v>0</v>
      </c>
      <c r="J19" s="12">
        <v>0</v>
      </c>
      <c r="K19" s="12">
        <v>0</v>
      </c>
      <c r="L19" s="10">
        <v>0</v>
      </c>
      <c r="M19" s="10">
        <v>0</v>
      </c>
      <c r="N19" s="15" t="str">
        <f t="shared" si="0"/>
        <v>-</v>
      </c>
    </row>
    <row r="20" spans="1:14" s="3" customFormat="1" ht="22.5" customHeight="1" thickBot="1" x14ac:dyDescent="0.25">
      <c r="A20" s="10">
        <v>15</v>
      </c>
      <c r="B20" s="11" t="s">
        <v>14</v>
      </c>
      <c r="C20" s="12">
        <v>37</v>
      </c>
      <c r="D20" s="13">
        <v>1.262332555</v>
      </c>
      <c r="E20" s="14">
        <v>3.0606313030000005</v>
      </c>
      <c r="F20" s="12">
        <v>0</v>
      </c>
      <c r="G20" s="14">
        <v>0</v>
      </c>
      <c r="H20" s="12">
        <v>79</v>
      </c>
      <c r="I20" s="14">
        <v>3.4012984000000004</v>
      </c>
      <c r="J20" s="12">
        <v>0</v>
      </c>
      <c r="K20" s="12">
        <v>0</v>
      </c>
      <c r="L20" s="10">
        <v>8</v>
      </c>
      <c r="M20" s="10">
        <v>3.2399844560000002</v>
      </c>
      <c r="N20" s="15">
        <f t="shared" si="0"/>
        <v>1.0586000518338159</v>
      </c>
    </row>
    <row r="21" spans="1:14" s="3" customFormat="1" ht="22.5" customHeight="1" thickBot="1" x14ac:dyDescent="0.25">
      <c r="A21" s="10">
        <v>16</v>
      </c>
      <c r="B21" s="11" t="s">
        <v>15</v>
      </c>
      <c r="C21" s="12">
        <v>0</v>
      </c>
      <c r="D21" s="13">
        <v>0</v>
      </c>
      <c r="E21" s="14">
        <v>0</v>
      </c>
      <c r="F21" s="12">
        <v>0</v>
      </c>
      <c r="G21" s="14">
        <v>0</v>
      </c>
      <c r="H21" s="12">
        <v>0</v>
      </c>
      <c r="I21" s="14">
        <v>0</v>
      </c>
      <c r="J21" s="12">
        <v>0</v>
      </c>
      <c r="K21" s="12">
        <v>0</v>
      </c>
      <c r="L21" s="10">
        <v>0</v>
      </c>
      <c r="M21" s="10">
        <v>0</v>
      </c>
      <c r="N21" s="15" t="str">
        <f t="shared" si="0"/>
        <v>-</v>
      </c>
    </row>
    <row r="22" spans="1:14" s="3" customFormat="1" ht="22.5" customHeight="1" thickBot="1" x14ac:dyDescent="0.25">
      <c r="A22" s="10">
        <v>17</v>
      </c>
      <c r="B22" s="11" t="s">
        <v>16</v>
      </c>
      <c r="C22" s="12">
        <v>0</v>
      </c>
      <c r="D22" s="13">
        <v>0</v>
      </c>
      <c r="E22" s="14">
        <v>0</v>
      </c>
      <c r="F22" s="12">
        <v>0</v>
      </c>
      <c r="G22" s="14">
        <v>0</v>
      </c>
      <c r="H22" s="12">
        <v>0</v>
      </c>
      <c r="I22" s="14">
        <v>0</v>
      </c>
      <c r="J22" s="12">
        <v>0</v>
      </c>
      <c r="K22" s="12">
        <v>0</v>
      </c>
      <c r="L22" s="10">
        <v>0</v>
      </c>
      <c r="M22" s="10">
        <v>0</v>
      </c>
      <c r="N22" s="15" t="str">
        <f t="shared" si="0"/>
        <v>-</v>
      </c>
    </row>
    <row r="23" spans="1:14" s="3" customFormat="1" ht="22.5" customHeight="1" thickBot="1" x14ac:dyDescent="0.25">
      <c r="A23" s="10">
        <v>18</v>
      </c>
      <c r="B23" s="11" t="s">
        <v>17</v>
      </c>
      <c r="C23" s="12">
        <v>0</v>
      </c>
      <c r="D23" s="13">
        <v>0</v>
      </c>
      <c r="E23" s="14">
        <v>0</v>
      </c>
      <c r="F23" s="12">
        <v>0</v>
      </c>
      <c r="G23" s="14">
        <v>0</v>
      </c>
      <c r="H23" s="12">
        <v>0</v>
      </c>
      <c r="I23" s="14">
        <v>0</v>
      </c>
      <c r="J23" s="12">
        <v>0</v>
      </c>
      <c r="K23" s="12">
        <v>0</v>
      </c>
      <c r="L23" s="10">
        <v>0</v>
      </c>
      <c r="M23" s="10">
        <v>0</v>
      </c>
      <c r="N23" s="15" t="str">
        <f t="shared" si="0"/>
        <v>-</v>
      </c>
    </row>
    <row r="24" spans="1:14" s="3" customFormat="1" ht="22.5" customHeight="1" thickBot="1" x14ac:dyDescent="0.25">
      <c r="A24" s="10">
        <v>19</v>
      </c>
      <c r="B24" s="11" t="s">
        <v>18</v>
      </c>
      <c r="C24" s="12">
        <v>0</v>
      </c>
      <c r="D24" s="13">
        <v>0</v>
      </c>
      <c r="E24" s="14">
        <v>0</v>
      </c>
      <c r="F24" s="12">
        <v>0</v>
      </c>
      <c r="G24" s="14">
        <v>0</v>
      </c>
      <c r="H24" s="12">
        <v>0</v>
      </c>
      <c r="I24" s="14">
        <v>0</v>
      </c>
      <c r="J24" s="12">
        <v>0</v>
      </c>
      <c r="K24" s="12">
        <v>0</v>
      </c>
      <c r="L24" s="10">
        <v>0</v>
      </c>
      <c r="M24" s="10">
        <v>0</v>
      </c>
      <c r="N24" s="15" t="str">
        <f t="shared" si="0"/>
        <v>-</v>
      </c>
    </row>
    <row r="25" spans="1:14" s="3" customFormat="1" ht="22.5" customHeight="1" thickBot="1" x14ac:dyDescent="0.25">
      <c r="A25" s="10">
        <v>20</v>
      </c>
      <c r="B25" s="11" t="s">
        <v>19</v>
      </c>
      <c r="C25" s="12">
        <v>0</v>
      </c>
      <c r="D25" s="13">
        <v>0</v>
      </c>
      <c r="E25" s="14">
        <v>0</v>
      </c>
      <c r="F25" s="12">
        <v>0</v>
      </c>
      <c r="G25" s="14">
        <v>0</v>
      </c>
      <c r="H25" s="12">
        <v>0</v>
      </c>
      <c r="I25" s="14">
        <v>0</v>
      </c>
      <c r="J25" s="12">
        <v>0</v>
      </c>
      <c r="K25" s="12">
        <v>0</v>
      </c>
      <c r="L25" s="10">
        <v>0</v>
      </c>
      <c r="M25" s="10">
        <v>0</v>
      </c>
      <c r="N25" s="15" t="str">
        <f t="shared" si="0"/>
        <v>-</v>
      </c>
    </row>
    <row r="26" spans="1:14" s="3" customFormat="1" ht="22.5" customHeight="1" thickBot="1" x14ac:dyDescent="0.25">
      <c r="A26" s="10">
        <v>21</v>
      </c>
      <c r="B26" s="11" t="s">
        <v>20</v>
      </c>
      <c r="C26" s="12">
        <v>0</v>
      </c>
      <c r="D26" s="13">
        <v>0</v>
      </c>
      <c r="E26" s="14">
        <v>0</v>
      </c>
      <c r="F26" s="12">
        <v>0</v>
      </c>
      <c r="G26" s="14">
        <v>0</v>
      </c>
      <c r="H26" s="12">
        <v>0</v>
      </c>
      <c r="I26" s="14">
        <v>0</v>
      </c>
      <c r="J26" s="12">
        <v>0</v>
      </c>
      <c r="K26" s="12">
        <v>0</v>
      </c>
      <c r="L26" s="10">
        <v>0</v>
      </c>
      <c r="M26" s="10">
        <v>0</v>
      </c>
      <c r="N26" s="15" t="str">
        <f t="shared" si="0"/>
        <v>-</v>
      </c>
    </row>
    <row r="27" spans="1:14" s="3" customFormat="1" ht="22.5" customHeight="1" thickBot="1" x14ac:dyDescent="0.25">
      <c r="A27" s="10">
        <v>22</v>
      </c>
      <c r="B27" s="11" t="s">
        <v>47</v>
      </c>
      <c r="C27" s="12">
        <v>0</v>
      </c>
      <c r="D27" s="13">
        <v>0</v>
      </c>
      <c r="E27" s="14">
        <v>0</v>
      </c>
      <c r="F27" s="12">
        <v>0</v>
      </c>
      <c r="G27" s="14">
        <v>0</v>
      </c>
      <c r="H27" s="12">
        <v>0</v>
      </c>
      <c r="I27" s="14">
        <v>0</v>
      </c>
      <c r="J27" s="12">
        <v>0</v>
      </c>
      <c r="K27" s="12">
        <v>0</v>
      </c>
      <c r="L27" s="10">
        <v>0</v>
      </c>
      <c r="M27" s="10">
        <v>0</v>
      </c>
      <c r="N27" s="15" t="str">
        <f t="shared" si="0"/>
        <v>-</v>
      </c>
    </row>
    <row r="28" spans="1:14" s="3" customFormat="1" ht="22.5" customHeight="1" thickBot="1" x14ac:dyDescent="0.25">
      <c r="A28" s="10">
        <v>23</v>
      </c>
      <c r="B28" s="11" t="s">
        <v>21</v>
      </c>
      <c r="C28" s="12">
        <v>0</v>
      </c>
      <c r="D28" s="13">
        <v>0</v>
      </c>
      <c r="E28" s="14">
        <v>0</v>
      </c>
      <c r="F28" s="12">
        <v>0</v>
      </c>
      <c r="G28" s="14">
        <v>0</v>
      </c>
      <c r="H28" s="12">
        <v>0</v>
      </c>
      <c r="I28" s="14">
        <v>0</v>
      </c>
      <c r="J28" s="12">
        <v>0</v>
      </c>
      <c r="K28" s="12">
        <v>0</v>
      </c>
      <c r="L28" s="10">
        <v>0</v>
      </c>
      <c r="M28" s="10">
        <v>0</v>
      </c>
      <c r="N28" s="15" t="str">
        <f t="shared" si="0"/>
        <v>-</v>
      </c>
    </row>
    <row r="29" spans="1:14" s="3" customFormat="1" ht="22.5" customHeight="1" thickBot="1" x14ac:dyDescent="0.25">
      <c r="A29" s="10">
        <v>24</v>
      </c>
      <c r="B29" s="11" t="s">
        <v>4</v>
      </c>
      <c r="C29" s="12">
        <v>31569</v>
      </c>
      <c r="D29" s="13">
        <v>291.99</v>
      </c>
      <c r="E29" s="14">
        <v>249.25</v>
      </c>
      <c r="F29" s="12">
        <v>0</v>
      </c>
      <c r="G29" s="14">
        <v>0</v>
      </c>
      <c r="H29" s="12">
        <v>1195</v>
      </c>
      <c r="I29" s="14">
        <v>12.350000000000001</v>
      </c>
      <c r="J29" s="12">
        <v>222</v>
      </c>
      <c r="K29" s="12">
        <v>216</v>
      </c>
      <c r="L29" s="10">
        <v>534</v>
      </c>
      <c r="M29" s="10">
        <v>4.8299999999999992</v>
      </c>
      <c r="N29" s="15">
        <f>IFERROR((M29/E29),"-")</f>
        <v>1.9378134403209627E-2</v>
      </c>
    </row>
    <row r="30" spans="1:14" s="3" customFormat="1" ht="22.5" customHeight="1" thickBot="1" x14ac:dyDescent="0.25">
      <c r="A30" s="10">
        <v>25</v>
      </c>
      <c r="B30" s="11" t="s">
        <v>6</v>
      </c>
      <c r="C30" s="12">
        <v>6027</v>
      </c>
      <c r="D30" s="13">
        <v>45.768875100000002</v>
      </c>
      <c r="E30" s="14">
        <v>39.139105487000009</v>
      </c>
      <c r="F30" s="12">
        <v>0</v>
      </c>
      <c r="G30" s="14">
        <v>0</v>
      </c>
      <c r="H30" s="12">
        <v>520</v>
      </c>
      <c r="I30" s="14">
        <v>4.5086154000000001</v>
      </c>
      <c r="J30" s="12">
        <v>96</v>
      </c>
      <c r="K30" s="12">
        <v>190</v>
      </c>
      <c r="L30" s="10">
        <v>220</v>
      </c>
      <c r="M30" s="10">
        <v>1.5270207689999997</v>
      </c>
      <c r="N30" s="15">
        <f t="shared" si="0"/>
        <v>3.9015218922343463E-2</v>
      </c>
    </row>
    <row r="31" spans="1:14" s="3" customFormat="1" ht="22.5" customHeight="1" thickBot="1" x14ac:dyDescent="0.25">
      <c r="A31" s="10">
        <v>26</v>
      </c>
      <c r="B31" s="11" t="s">
        <v>22</v>
      </c>
      <c r="C31" s="12">
        <v>342</v>
      </c>
      <c r="D31" s="13">
        <v>5.7799999999999994</v>
      </c>
      <c r="E31" s="14">
        <v>5.7799999999999994</v>
      </c>
      <c r="F31" s="12">
        <v>0</v>
      </c>
      <c r="G31" s="14">
        <v>0</v>
      </c>
      <c r="H31" s="12">
        <v>19</v>
      </c>
      <c r="I31" s="14">
        <v>0.31000000000000005</v>
      </c>
      <c r="J31" s="12">
        <v>0</v>
      </c>
      <c r="K31" s="12">
        <v>0</v>
      </c>
      <c r="L31" s="10">
        <v>4</v>
      </c>
      <c r="M31" s="10">
        <v>0.01</v>
      </c>
      <c r="N31" s="15">
        <f t="shared" si="0"/>
        <v>1.730103806228374E-3</v>
      </c>
    </row>
    <row r="32" spans="1:14" s="3" customFormat="1" ht="22.5" customHeight="1" thickBot="1" x14ac:dyDescent="0.25">
      <c r="A32" s="10">
        <v>27</v>
      </c>
      <c r="B32" s="11" t="s">
        <v>23</v>
      </c>
      <c r="C32" s="12">
        <v>12</v>
      </c>
      <c r="D32" s="13">
        <v>0.13</v>
      </c>
      <c r="E32" s="14">
        <v>0.09</v>
      </c>
      <c r="F32" s="12">
        <v>0</v>
      </c>
      <c r="G32" s="14">
        <v>0</v>
      </c>
      <c r="H32" s="12">
        <v>1</v>
      </c>
      <c r="I32" s="14">
        <v>0.01</v>
      </c>
      <c r="J32" s="12">
        <v>0</v>
      </c>
      <c r="K32" s="12">
        <v>0</v>
      </c>
      <c r="L32" s="10">
        <v>0</v>
      </c>
      <c r="M32" s="10">
        <v>0</v>
      </c>
      <c r="N32" s="15">
        <f t="shared" si="0"/>
        <v>0</v>
      </c>
    </row>
    <row r="33" spans="1:14" s="3" customFormat="1" ht="22.5" customHeight="1" thickBot="1" x14ac:dyDescent="0.25">
      <c r="A33" s="10">
        <v>28</v>
      </c>
      <c r="B33" s="11" t="s">
        <v>24</v>
      </c>
      <c r="C33" s="12">
        <v>0</v>
      </c>
      <c r="D33" s="13">
        <v>0</v>
      </c>
      <c r="E33" s="14">
        <v>0</v>
      </c>
      <c r="F33" s="12">
        <v>0</v>
      </c>
      <c r="G33" s="14">
        <v>0</v>
      </c>
      <c r="H33" s="12">
        <v>0</v>
      </c>
      <c r="I33" s="14">
        <v>0</v>
      </c>
      <c r="J33" s="12">
        <v>0</v>
      </c>
      <c r="K33" s="12">
        <v>0</v>
      </c>
      <c r="L33" s="10">
        <v>0</v>
      </c>
      <c r="M33" s="10">
        <v>0</v>
      </c>
      <c r="N33" s="15" t="str">
        <f t="shared" si="0"/>
        <v>-</v>
      </c>
    </row>
    <row r="34" spans="1:14" s="3" customFormat="1" ht="22.5" customHeight="1" thickBot="1" x14ac:dyDescent="0.25">
      <c r="A34" s="10">
        <v>29</v>
      </c>
      <c r="B34" s="11" t="s">
        <v>25</v>
      </c>
      <c r="C34" s="12">
        <v>0</v>
      </c>
      <c r="D34" s="13">
        <v>0</v>
      </c>
      <c r="E34" s="14">
        <v>0</v>
      </c>
      <c r="F34" s="12">
        <v>0</v>
      </c>
      <c r="G34" s="14">
        <v>0</v>
      </c>
      <c r="H34" s="12">
        <v>0</v>
      </c>
      <c r="I34" s="14">
        <v>0</v>
      </c>
      <c r="J34" s="12">
        <v>0</v>
      </c>
      <c r="K34" s="12">
        <v>0</v>
      </c>
      <c r="L34" s="10">
        <v>0</v>
      </c>
      <c r="M34" s="10">
        <v>0</v>
      </c>
      <c r="N34" s="15" t="str">
        <f t="shared" si="0"/>
        <v>-</v>
      </c>
    </row>
    <row r="35" spans="1:14" s="3" customFormat="1" ht="22.5" customHeight="1" thickBot="1" x14ac:dyDescent="0.25">
      <c r="A35" s="10">
        <v>30</v>
      </c>
      <c r="B35" s="11" t="s">
        <v>5</v>
      </c>
      <c r="C35" s="12">
        <v>456</v>
      </c>
      <c r="D35" s="13">
        <v>3.06</v>
      </c>
      <c r="E35" s="14">
        <v>2.59</v>
      </c>
      <c r="F35" s="12">
        <v>0</v>
      </c>
      <c r="G35" s="14">
        <v>0</v>
      </c>
      <c r="H35" s="12">
        <v>43</v>
      </c>
      <c r="I35" s="14">
        <v>0.33</v>
      </c>
      <c r="J35" s="12">
        <v>0</v>
      </c>
      <c r="K35" s="12">
        <v>0</v>
      </c>
      <c r="L35" s="10">
        <v>143</v>
      </c>
      <c r="M35" s="10">
        <v>0.90999999999999992</v>
      </c>
      <c r="N35" s="15">
        <f t="shared" si="0"/>
        <v>0.35135135135135132</v>
      </c>
    </row>
    <row r="36" spans="1:14" s="3" customFormat="1" ht="22.5" customHeight="1" thickBot="1" x14ac:dyDescent="0.25">
      <c r="A36" s="10">
        <v>31</v>
      </c>
      <c r="B36" s="11" t="s">
        <v>26</v>
      </c>
      <c r="C36" s="12">
        <v>0</v>
      </c>
      <c r="D36" s="13">
        <v>0</v>
      </c>
      <c r="E36" s="14">
        <v>0</v>
      </c>
      <c r="F36" s="12">
        <v>0</v>
      </c>
      <c r="G36" s="14">
        <v>0</v>
      </c>
      <c r="H36" s="12">
        <v>0</v>
      </c>
      <c r="I36" s="14">
        <v>0</v>
      </c>
      <c r="J36" s="12">
        <v>0</v>
      </c>
      <c r="K36" s="12">
        <v>0</v>
      </c>
      <c r="L36" s="10">
        <v>0</v>
      </c>
      <c r="M36" s="10">
        <v>0</v>
      </c>
      <c r="N36" s="15" t="str">
        <f t="shared" si="0"/>
        <v>-</v>
      </c>
    </row>
    <row r="37" spans="1:14" s="3" customFormat="1" ht="22.5" customHeight="1" thickBot="1" x14ac:dyDescent="0.25">
      <c r="A37" s="10">
        <v>32</v>
      </c>
      <c r="B37" s="11" t="s">
        <v>27</v>
      </c>
      <c r="C37" s="12">
        <v>0</v>
      </c>
      <c r="D37" s="13">
        <v>0</v>
      </c>
      <c r="E37" s="14">
        <v>0</v>
      </c>
      <c r="F37" s="12">
        <v>0</v>
      </c>
      <c r="G37" s="14">
        <v>0</v>
      </c>
      <c r="H37" s="12">
        <v>0</v>
      </c>
      <c r="I37" s="14">
        <v>0</v>
      </c>
      <c r="J37" s="12">
        <v>0</v>
      </c>
      <c r="K37" s="12">
        <v>0</v>
      </c>
      <c r="L37" s="10">
        <v>0</v>
      </c>
      <c r="M37" s="10">
        <v>0</v>
      </c>
      <c r="N37" s="15" t="str">
        <f t="shared" si="0"/>
        <v>-</v>
      </c>
    </row>
    <row r="38" spans="1:14" s="3" customFormat="1" ht="22.5" customHeight="1" thickBot="1" x14ac:dyDescent="0.25">
      <c r="A38" s="10">
        <v>33</v>
      </c>
      <c r="B38" s="11" t="s">
        <v>28</v>
      </c>
      <c r="C38" s="12">
        <v>0</v>
      </c>
      <c r="D38" s="13">
        <v>0</v>
      </c>
      <c r="E38" s="14">
        <v>0</v>
      </c>
      <c r="F38" s="12">
        <v>0</v>
      </c>
      <c r="G38" s="14">
        <v>0</v>
      </c>
      <c r="H38" s="12">
        <v>0</v>
      </c>
      <c r="I38" s="14">
        <v>0</v>
      </c>
      <c r="J38" s="12">
        <v>0</v>
      </c>
      <c r="K38" s="12">
        <v>0</v>
      </c>
      <c r="L38" s="10">
        <v>0</v>
      </c>
      <c r="M38" s="10">
        <v>0</v>
      </c>
      <c r="N38" s="15" t="str">
        <f t="shared" si="0"/>
        <v>-</v>
      </c>
    </row>
    <row r="39" spans="1:14" s="3" customFormat="1" ht="22.5" customHeight="1" thickBot="1" x14ac:dyDescent="0.25">
      <c r="A39" s="10">
        <v>34</v>
      </c>
      <c r="B39" s="11" t="s">
        <v>29</v>
      </c>
      <c r="C39" s="12">
        <v>0</v>
      </c>
      <c r="D39" s="13">
        <v>0</v>
      </c>
      <c r="E39" s="14">
        <v>0</v>
      </c>
      <c r="F39" s="12">
        <v>0</v>
      </c>
      <c r="G39" s="14">
        <v>0</v>
      </c>
      <c r="H39" s="12">
        <v>0</v>
      </c>
      <c r="I39" s="14">
        <v>0</v>
      </c>
      <c r="J39" s="12">
        <v>0</v>
      </c>
      <c r="K39" s="12">
        <v>0</v>
      </c>
      <c r="L39" s="10">
        <v>0</v>
      </c>
      <c r="M39" s="10">
        <v>0</v>
      </c>
      <c r="N39" s="15" t="str">
        <f t="shared" si="0"/>
        <v>-</v>
      </c>
    </row>
    <row r="40" spans="1:14" s="3" customFormat="1" ht="22.5" customHeight="1" thickBot="1" x14ac:dyDescent="0.25">
      <c r="A40" s="10">
        <v>35</v>
      </c>
      <c r="B40" s="11" t="s">
        <v>30</v>
      </c>
      <c r="C40" s="12">
        <v>0</v>
      </c>
      <c r="D40" s="13">
        <v>0</v>
      </c>
      <c r="E40" s="14">
        <v>0</v>
      </c>
      <c r="F40" s="12">
        <v>0</v>
      </c>
      <c r="G40" s="14">
        <v>0</v>
      </c>
      <c r="H40" s="12">
        <v>0</v>
      </c>
      <c r="I40" s="14">
        <v>0</v>
      </c>
      <c r="J40" s="12">
        <v>0</v>
      </c>
      <c r="K40" s="12">
        <v>0</v>
      </c>
      <c r="L40" s="10">
        <v>0</v>
      </c>
      <c r="M40" s="10">
        <v>0</v>
      </c>
      <c r="N40" s="15" t="str">
        <f t="shared" si="0"/>
        <v>-</v>
      </c>
    </row>
    <row r="41" spans="1:14" s="3" customFormat="1" ht="22.5" customHeight="1" thickBot="1" x14ac:dyDescent="0.25">
      <c r="A41" s="10">
        <v>36</v>
      </c>
      <c r="B41" s="11" t="s">
        <v>31</v>
      </c>
      <c r="C41" s="12">
        <v>0</v>
      </c>
      <c r="D41" s="13">
        <v>0</v>
      </c>
      <c r="E41" s="14">
        <v>0</v>
      </c>
      <c r="F41" s="12"/>
      <c r="G41" s="14"/>
      <c r="H41" s="12">
        <v>0</v>
      </c>
      <c r="I41" s="14">
        <v>0</v>
      </c>
      <c r="J41" s="12">
        <v>0</v>
      </c>
      <c r="K41" s="12">
        <v>0</v>
      </c>
      <c r="L41" s="10">
        <v>0</v>
      </c>
      <c r="M41" s="10">
        <v>0</v>
      </c>
      <c r="N41" s="15">
        <v>0</v>
      </c>
    </row>
    <row r="42" spans="1:14" ht="22.5" customHeight="1" thickBot="1" x14ac:dyDescent="0.25">
      <c r="A42" s="26" t="s">
        <v>0</v>
      </c>
      <c r="B42" s="26"/>
      <c r="C42" s="6">
        <f t="shared" ref="C42:M42" si="1">SUM(C6:C41)</f>
        <v>215054</v>
      </c>
      <c r="D42" s="7">
        <f t="shared" si="1"/>
        <v>1707.6149204300066</v>
      </c>
      <c r="E42" s="7">
        <f t="shared" si="1"/>
        <v>1357.1561571140001</v>
      </c>
      <c r="F42" s="6">
        <f t="shared" si="1"/>
        <v>636</v>
      </c>
      <c r="G42" s="7">
        <f t="shared" si="1"/>
        <v>7.7793359999999989</v>
      </c>
      <c r="H42" s="6">
        <f t="shared" si="1"/>
        <v>15668</v>
      </c>
      <c r="I42" s="7">
        <f t="shared" si="1"/>
        <v>151.11891439999971</v>
      </c>
      <c r="J42" s="6">
        <f t="shared" si="1"/>
        <v>1797</v>
      </c>
      <c r="K42" s="6">
        <f t="shared" si="1"/>
        <v>584</v>
      </c>
      <c r="L42" s="8">
        <f t="shared" si="1"/>
        <v>4095</v>
      </c>
      <c r="M42" s="7">
        <f t="shared" si="1"/>
        <v>34.114895751999988</v>
      </c>
      <c r="N42" s="9">
        <f>IFERROR((M42/E42),"-")</f>
        <v>2.5137045264227737E-2</v>
      </c>
    </row>
    <row r="43" spans="1:14" ht="20.25" customHeight="1" x14ac:dyDescent="0.2">
      <c r="H43" s="17"/>
    </row>
    <row r="44" spans="1:14" ht="20.25" customHeight="1" x14ac:dyDescent="0.2">
      <c r="M44" s="4"/>
    </row>
  </sheetData>
  <mergeCells count="12">
    <mergeCell ref="L4:N4"/>
    <mergeCell ref="A2:N2"/>
    <mergeCell ref="A1:N1"/>
    <mergeCell ref="A3:N3"/>
    <mergeCell ref="A42:B42"/>
    <mergeCell ref="A4:A5"/>
    <mergeCell ref="B4:B5"/>
    <mergeCell ref="H4:I4"/>
    <mergeCell ref="C4:E4"/>
    <mergeCell ref="J4:J5"/>
    <mergeCell ref="K4:K5"/>
    <mergeCell ref="F4:G4"/>
  </mergeCells>
  <printOptions horizontalCentered="1" verticalCentered="1"/>
  <pageMargins left="0.19685039370078741" right="0.19685039370078741" top="0.11811023622047245" bottom="0.11811023622047245" header="0" footer="0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BANK-WISE AHF</vt:lpstr>
      <vt:lpstr>'BANK-WISE AHF'!Print_Area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2024-09-06T10:36:01Z</dcterms:modified>
</cp:coreProperties>
</file>